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272" windowHeight="115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<sst xmlns="http://schemas.openxmlformats.org/spreadsheetml/2006/main" count="59" uniqueCount="36">
  <si>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</si>
  <si>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</si>
  <si>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</si>
  <si>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</si>
  <si>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</si>
  <si>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</si>
  <si>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</si>
  <si>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</si>
  <si>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</si>
  <si>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</si>
  <si>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>Президент БФ Тріумф</t>
  </si>
  <si>
    <t>Вільхова Н.І.</t>
  </si>
  <si>
    <t xml:space="preserve">Бухгалтер БФ Тріумф                                                        </t>
  </si>
  <si>
    <t>2101/0194/2/11</t>
  </si>
  <si>
    <t>Розрахунково-кассове обслуговування</t>
  </si>
  <si>
    <t>АКБ "ІНДУСТРІАЛБАНК"</t>
  </si>
  <si>
    <t>Желтобрюхов В.В.</t>
  </si>
  <si>
    <t>Охорона гімназії №107</t>
  </si>
  <si>
    <t>ТОВ "Валдис-ГН"</t>
  </si>
  <si>
    <t>Тех.обслуговування оргтехніки</t>
  </si>
  <si>
    <t>ПП Довгалюк В.Г.</t>
  </si>
  <si>
    <t>ФОП Нечет В.В.</t>
  </si>
  <si>
    <t>ПП "Стробіл"</t>
  </si>
  <si>
    <t>Залишок на 01.02.2018р</t>
  </si>
  <si>
    <t>Сплата за тумбу</t>
  </si>
  <si>
    <t>ТОВ "Кронас-Трейд"</t>
  </si>
  <si>
    <t>Сплата за госп.товари</t>
  </si>
  <si>
    <t>ТОВ "Епіцентр К"</t>
  </si>
  <si>
    <t>Сплата за паркетний лак</t>
  </si>
  <si>
    <t>ПП Надєін Г.С.</t>
  </si>
  <si>
    <t>Сплата за фарбу</t>
  </si>
  <si>
    <t>Сплата за стенди</t>
  </si>
  <si>
    <t>ФОП Коношенко А.Б.</t>
  </si>
  <si>
    <t>Сплата за електро-тех.товари</t>
  </si>
  <si>
    <t>Сплата за підставку під вазони</t>
  </si>
  <si>
    <t>Залишок на 28.02.2018р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</si>
</sst>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#,##0_р_.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zoomScalePageLayoutView="0" workbookViewId="0" topLeftCell="A1">
      <selection activeCell="E46" sqref="E46"/>
    </sheetView>
  </sheetViews>
  <sheetFormatPr defaultColWidth="9.140625" defaultRowHeight="15"/>
  <cols>
    <col min="1" max="1" width="14.28125" style="0" customWidth="1"/>
    <col min="2" max="2" width="15.00390625" style="34" customWidth="1"/>
    <col min="3" max="3" width="13.421875" style="0" customWidth="1"/>
    <col min="4" max="4" width="13.140625" style="0" customWidth="1"/>
    <col min="5" max="5" width="34.7109375" style="0" customWidth="1"/>
    <col min="6" max="6" width="29.8515625" style="0" customWidth="1"/>
    <col min="7" max="7" width="12.7109375" style="0" customWidth="1"/>
  </cols>
  <sheetData>
    <row r="1" spans="1:7" ht="20.25">
      <c r="A1" s="47" t="s">
        <v>9</v>
      </c>
      <c r="B1" s="48"/>
      <c r="C1" s="48"/>
      <c r="D1" s="48"/>
      <c r="E1" s="48"/>
      <c r="F1" s="48"/>
      <c r="G1" s="48"/>
    </row>
    <row r="2" spans="1:7" ht="14.25">
      <c r="A2" s="1"/>
      <c r="B2" s="26"/>
      <c r="C2" s="1"/>
      <c r="D2" s="1"/>
      <c r="E2" s="1"/>
      <c r="F2" s="1"/>
      <c r="G2" s="1"/>
    </row>
    <row r="3" spans="1:7" ht="52.5">
      <c r="A3" s="20" t="s">
        <v>0</v>
      </c>
      <c r="B3" s="21" t="s">
        <v>1</v>
      </c>
      <c r="C3" s="20" t="s">
        <v>2</v>
      </c>
      <c r="D3" s="21" t="s">
        <v>3</v>
      </c>
      <c r="E3" s="21" t="s">
        <v>4</v>
      </c>
      <c r="F3" s="20" t="s">
        <v>5</v>
      </c>
      <c r="G3" s="21" t="s">
        <v>6</v>
      </c>
    </row>
    <row r="4" spans="1:7" ht="14.25">
      <c r="A4" s="41"/>
      <c r="B4" s="42"/>
      <c r="C4" s="42"/>
      <c r="D4" s="42"/>
      <c r="E4" s="42"/>
      <c r="F4" s="44" t="s">
        <v>23</v>
      </c>
      <c r="G4" s="46">
        <v>60959.77</v>
      </c>
    </row>
    <row r="5" spans="1:7" ht="14.25">
      <c r="A5" s="24">
        <v>43132</v>
      </c>
      <c r="B5" s="27">
        <v>2180</v>
      </c>
      <c r="C5" s="25"/>
      <c r="D5" s="36"/>
      <c r="E5" s="7"/>
      <c r="F5" s="5"/>
      <c r="G5" s="25"/>
    </row>
    <row r="6" spans="1:7" ht="14.25">
      <c r="A6" s="35" t="s">
        <v>7</v>
      </c>
      <c r="B6" s="28">
        <f>SUM(B5)</f>
        <v>2180</v>
      </c>
      <c r="C6" s="25"/>
      <c r="D6" s="37"/>
      <c r="E6" s="25"/>
      <c r="F6" s="25"/>
      <c r="G6" s="25"/>
    </row>
    <row r="7" spans="1:7" ht="14.25">
      <c r="A7" s="24">
        <v>43133</v>
      </c>
      <c r="B7" s="27">
        <v>5045</v>
      </c>
      <c r="C7" s="25"/>
      <c r="D7" s="36"/>
      <c r="E7" s="5"/>
      <c r="F7" s="5"/>
      <c r="G7" s="25"/>
    </row>
    <row r="8" spans="1:7" ht="14.25">
      <c r="A8" s="10" t="s">
        <v>7</v>
      </c>
      <c r="B8" s="28">
        <f>SUM(B7:B7)</f>
        <v>5045</v>
      </c>
      <c r="C8" s="25"/>
      <c r="D8" s="37"/>
      <c r="E8" s="25"/>
      <c r="F8" s="25"/>
      <c r="G8" s="25"/>
    </row>
    <row r="9" spans="1:7" ht="14.25">
      <c r="A9" s="24">
        <v>43136</v>
      </c>
      <c r="B9" s="27">
        <v>975</v>
      </c>
      <c r="C9" s="25">
        <v>6</v>
      </c>
      <c r="D9" s="36">
        <v>3080</v>
      </c>
      <c r="E9" s="5" t="s">
        <v>19</v>
      </c>
      <c r="F9" s="5" t="s">
        <v>20</v>
      </c>
      <c r="G9" s="25"/>
    </row>
    <row r="10" spans="1:7" ht="14.25">
      <c r="A10" s="24"/>
      <c r="B10" s="27"/>
      <c r="C10" s="25">
        <v>7</v>
      </c>
      <c r="D10" s="36">
        <v>7500</v>
      </c>
      <c r="E10" s="7" t="s">
        <v>17</v>
      </c>
      <c r="F10" s="5" t="s">
        <v>18</v>
      </c>
      <c r="G10" s="25"/>
    </row>
    <row r="11" spans="1:7" ht="14.25">
      <c r="A11" s="10" t="s">
        <v>7</v>
      </c>
      <c r="B11" s="28">
        <f>SUM(B9)</f>
        <v>975</v>
      </c>
      <c r="C11" s="25"/>
      <c r="D11" s="37">
        <f>SUM(D9:D10)</f>
        <v>10580</v>
      </c>
      <c r="E11" s="7"/>
      <c r="F11" s="5"/>
      <c r="G11" s="25"/>
    </row>
    <row r="12" spans="1:7" ht="14.25">
      <c r="A12" s="3">
        <v>43137</v>
      </c>
      <c r="B12" s="29">
        <v>1198.8</v>
      </c>
      <c r="C12" s="5"/>
      <c r="D12" s="6"/>
      <c r="E12" s="7"/>
      <c r="F12" s="5"/>
      <c r="G12" s="8"/>
    </row>
    <row r="13" spans="1:7" ht="14.25">
      <c r="A13" s="40" t="s">
        <v>7</v>
      </c>
      <c r="B13" s="38">
        <f>SUM(B12)</f>
        <v>1198.8</v>
      </c>
      <c r="C13" s="5"/>
      <c r="D13" s="39"/>
      <c r="E13" s="7"/>
      <c r="F13" s="5"/>
      <c r="G13" s="8"/>
    </row>
    <row r="14" spans="1:7" ht="14.25">
      <c r="A14" s="3">
        <v>43138</v>
      </c>
      <c r="B14" s="29">
        <v>2250</v>
      </c>
      <c r="C14" s="5">
        <v>8</v>
      </c>
      <c r="D14" s="6">
        <v>2200</v>
      </c>
      <c r="E14" s="7" t="s">
        <v>24</v>
      </c>
      <c r="F14" s="5" t="s">
        <v>25</v>
      </c>
      <c r="G14" s="8"/>
    </row>
    <row r="15" spans="1:7" ht="14.25">
      <c r="A15" s="10" t="s">
        <v>7</v>
      </c>
      <c r="B15" s="30">
        <f>SUM(B14)</f>
        <v>2250</v>
      </c>
      <c r="C15" s="11"/>
      <c r="D15" s="11">
        <f>SUM(D14)</f>
        <v>2200</v>
      </c>
      <c r="E15" s="8"/>
      <c r="F15" s="8"/>
      <c r="G15" s="8"/>
    </row>
    <row r="16" spans="1:7" ht="14.25">
      <c r="A16" s="3">
        <v>43139</v>
      </c>
      <c r="B16" s="29">
        <v>460</v>
      </c>
      <c r="C16" s="8"/>
      <c r="D16" s="4"/>
      <c r="E16" s="7"/>
      <c r="F16" s="5"/>
      <c r="G16" s="8"/>
    </row>
    <row r="17" spans="1:7" ht="14.25">
      <c r="A17" s="10" t="s">
        <v>7</v>
      </c>
      <c r="B17" s="30">
        <f>SUM(B16:B16)</f>
        <v>460</v>
      </c>
      <c r="C17" s="5"/>
      <c r="D17" s="39"/>
      <c r="E17" s="5"/>
      <c r="F17" s="5"/>
      <c r="G17" s="8"/>
    </row>
    <row r="18" spans="1:7" ht="14.25">
      <c r="A18" s="3">
        <v>43140</v>
      </c>
      <c r="B18" s="29">
        <v>925</v>
      </c>
      <c r="C18" s="5">
        <v>1</v>
      </c>
      <c r="D18" s="6">
        <v>2690.7</v>
      </c>
      <c r="E18" s="7" t="s">
        <v>26</v>
      </c>
      <c r="F18" s="5" t="s">
        <v>27</v>
      </c>
      <c r="G18" s="8"/>
    </row>
    <row r="19" spans="1:7" ht="14.25">
      <c r="A19" s="3"/>
      <c r="B19" s="29"/>
      <c r="C19" s="5">
        <v>2</v>
      </c>
      <c r="D19" s="6">
        <v>21902.68</v>
      </c>
      <c r="E19" s="7" t="s">
        <v>28</v>
      </c>
      <c r="F19" s="5" t="s">
        <v>29</v>
      </c>
      <c r="G19" s="8"/>
    </row>
    <row r="20" spans="1:7" ht="14.25">
      <c r="A20" s="10" t="s">
        <v>7</v>
      </c>
      <c r="B20" s="38">
        <f>SUM(B18)</f>
        <v>925</v>
      </c>
      <c r="C20" s="5"/>
      <c r="D20" s="39">
        <f>SUM(D18:D19)</f>
        <v>24593.38</v>
      </c>
      <c r="E20" s="7"/>
      <c r="F20" s="5"/>
      <c r="G20" s="8"/>
    </row>
    <row r="21" spans="1:7" ht="14.25">
      <c r="A21" s="3">
        <v>43143</v>
      </c>
      <c r="B21" s="29">
        <v>3510</v>
      </c>
      <c r="C21" s="5"/>
      <c r="D21" s="6"/>
      <c r="E21" s="5"/>
      <c r="F21" s="5"/>
      <c r="G21" s="8"/>
    </row>
    <row r="22" spans="1:7" ht="14.25">
      <c r="A22" s="10" t="s">
        <v>7</v>
      </c>
      <c r="B22" s="38">
        <f>SUM(B21)</f>
        <v>3510</v>
      </c>
      <c r="C22" s="8"/>
      <c r="D22" s="39"/>
      <c r="E22" s="5"/>
      <c r="F22" s="5"/>
      <c r="G22" s="8"/>
    </row>
    <row r="23" spans="1:7" ht="14.25">
      <c r="A23" s="3">
        <v>43144</v>
      </c>
      <c r="B23" s="29">
        <v>125</v>
      </c>
      <c r="C23" s="8"/>
      <c r="D23" s="4"/>
      <c r="E23" s="5"/>
      <c r="F23" s="5"/>
      <c r="G23" s="8"/>
    </row>
    <row r="24" spans="1:7" ht="14.25">
      <c r="A24" s="10" t="s">
        <v>7</v>
      </c>
      <c r="B24" s="38">
        <f>SUM(B23)</f>
        <v>125</v>
      </c>
      <c r="C24" s="8"/>
      <c r="D24" s="4"/>
      <c r="E24" s="5"/>
      <c r="F24" s="5"/>
      <c r="G24" s="8"/>
    </row>
    <row r="25" spans="1:7" ht="14.25">
      <c r="A25" s="3">
        <v>43145</v>
      </c>
      <c r="B25" s="29">
        <v>75</v>
      </c>
      <c r="C25" s="8">
        <v>3</v>
      </c>
      <c r="D25" s="4">
        <v>726</v>
      </c>
      <c r="E25" s="7" t="s">
        <v>30</v>
      </c>
      <c r="F25" s="5" t="s">
        <v>22</v>
      </c>
      <c r="G25" s="8"/>
    </row>
    <row r="26" spans="1:7" ht="14.25">
      <c r="A26" s="10" t="s">
        <v>7</v>
      </c>
      <c r="B26" s="30">
        <f>SUM(B25)</f>
        <v>75</v>
      </c>
      <c r="C26" s="11"/>
      <c r="D26" s="11">
        <f>SUM(D25)</f>
        <v>726</v>
      </c>
      <c r="E26" s="8"/>
      <c r="F26" s="8"/>
      <c r="G26" s="8"/>
    </row>
    <row r="27" spans="1:7" ht="14.25">
      <c r="A27" s="3">
        <v>43146</v>
      </c>
      <c r="B27" s="29">
        <v>2515</v>
      </c>
      <c r="C27" s="8"/>
      <c r="D27" s="4"/>
      <c r="E27" s="7"/>
      <c r="F27" s="8"/>
      <c r="G27" s="8"/>
    </row>
    <row r="28" spans="1:7" ht="14.25">
      <c r="A28" s="10" t="s">
        <v>7</v>
      </c>
      <c r="B28" s="30">
        <f>SUM(B27:B27)</f>
        <v>2515</v>
      </c>
      <c r="C28" s="11"/>
      <c r="D28" s="11"/>
      <c r="E28" s="8"/>
      <c r="F28" s="8"/>
      <c r="G28" s="8"/>
    </row>
    <row r="29" spans="1:7" ht="14.25">
      <c r="A29" s="3">
        <v>43150</v>
      </c>
      <c r="B29" s="29">
        <v>1150</v>
      </c>
      <c r="C29" s="8">
        <v>4</v>
      </c>
      <c r="D29" s="4">
        <v>13565</v>
      </c>
      <c r="E29" s="8" t="s">
        <v>31</v>
      </c>
      <c r="F29" s="8" t="s">
        <v>32</v>
      </c>
      <c r="G29" s="8"/>
    </row>
    <row r="30" spans="1:7" ht="14.25">
      <c r="A30" s="3"/>
      <c r="B30" s="29"/>
      <c r="C30" s="8">
        <v>5</v>
      </c>
      <c r="D30" s="4">
        <v>9320</v>
      </c>
      <c r="E30" s="8" t="s">
        <v>33</v>
      </c>
      <c r="F30" s="5" t="s">
        <v>20</v>
      </c>
      <c r="G30" s="8"/>
    </row>
    <row r="31" spans="1:7" ht="14.25">
      <c r="A31" s="10" t="s">
        <v>7</v>
      </c>
      <c r="B31" s="30">
        <f>SUM(B29:B29)</f>
        <v>1150</v>
      </c>
      <c r="C31" s="11"/>
      <c r="D31" s="11">
        <f>SUM(D29:D30)</f>
        <v>22885</v>
      </c>
      <c r="E31" s="8"/>
      <c r="F31" s="8"/>
      <c r="G31" s="8"/>
    </row>
    <row r="32" spans="1:7" ht="14.25">
      <c r="A32" s="3">
        <v>43151</v>
      </c>
      <c r="B32" s="29">
        <v>630</v>
      </c>
      <c r="C32" s="8">
        <v>6</v>
      </c>
      <c r="D32" s="4">
        <v>4245.95</v>
      </c>
      <c r="E32" s="8" t="s">
        <v>33</v>
      </c>
      <c r="F32" s="5" t="s">
        <v>21</v>
      </c>
      <c r="G32" s="8"/>
    </row>
    <row r="33" spans="1:7" ht="14.25">
      <c r="A33" s="10" t="s">
        <v>7</v>
      </c>
      <c r="B33" s="30">
        <f>SUM(B32:B32)</f>
        <v>630</v>
      </c>
      <c r="C33" s="11"/>
      <c r="D33" s="11">
        <f>SUM(D32)</f>
        <v>4245.95</v>
      </c>
      <c r="E33" s="8"/>
      <c r="F33" s="8"/>
      <c r="G33" s="8"/>
    </row>
    <row r="34" spans="1:7" ht="14.25">
      <c r="A34" s="3">
        <v>43152</v>
      </c>
      <c r="B34" s="29">
        <v>1020</v>
      </c>
      <c r="C34" s="8"/>
      <c r="D34" s="4"/>
      <c r="E34" s="9"/>
      <c r="F34" s="5"/>
      <c r="G34" s="8"/>
    </row>
    <row r="35" spans="1:7" ht="14.25">
      <c r="A35" s="10" t="s">
        <v>7</v>
      </c>
      <c r="B35" s="30">
        <f>SUM(B34:B34)</f>
        <v>1020</v>
      </c>
      <c r="C35" s="11"/>
      <c r="D35" s="11"/>
      <c r="E35" s="8"/>
      <c r="F35" s="8"/>
      <c r="G35" s="8"/>
    </row>
    <row r="36" spans="1:7" ht="14.25">
      <c r="A36" s="22">
        <v>43153</v>
      </c>
      <c r="B36" s="31">
        <v>3085</v>
      </c>
      <c r="C36" s="23"/>
      <c r="D36" s="6"/>
      <c r="E36" s="8"/>
      <c r="F36" s="5"/>
      <c r="G36" s="8"/>
    </row>
    <row r="37" spans="1:7" ht="14.25">
      <c r="A37" s="10" t="s">
        <v>7</v>
      </c>
      <c r="B37" s="30">
        <f>SUM(B36)</f>
        <v>3085</v>
      </c>
      <c r="C37" s="11"/>
      <c r="D37" s="11"/>
      <c r="E37" s="8"/>
      <c r="F37" s="8"/>
      <c r="G37" s="8"/>
    </row>
    <row r="38" spans="1:7" ht="14.25">
      <c r="A38" s="22">
        <v>43154</v>
      </c>
      <c r="B38" s="31">
        <v>675</v>
      </c>
      <c r="C38" s="23">
        <v>7</v>
      </c>
      <c r="D38" s="6">
        <v>3190</v>
      </c>
      <c r="E38" s="8" t="s">
        <v>33</v>
      </c>
      <c r="F38" s="5" t="s">
        <v>20</v>
      </c>
      <c r="G38" s="8"/>
    </row>
    <row r="39" spans="1:7" ht="14.25">
      <c r="A39" s="10" t="s">
        <v>7</v>
      </c>
      <c r="B39" s="30">
        <f>SUM(B38)</f>
        <v>675</v>
      </c>
      <c r="C39" s="11"/>
      <c r="D39" s="11">
        <f>SUM(D38)</f>
        <v>3190</v>
      </c>
      <c r="E39" s="8"/>
      <c r="F39" s="8"/>
      <c r="G39" s="8"/>
    </row>
    <row r="40" spans="1:7" ht="14.25">
      <c r="A40" s="22">
        <v>43157</v>
      </c>
      <c r="B40" s="31">
        <v>1005</v>
      </c>
      <c r="C40" s="23">
        <v>8</v>
      </c>
      <c r="D40" s="6">
        <v>760.08</v>
      </c>
      <c r="E40" s="8" t="s">
        <v>34</v>
      </c>
      <c r="F40" s="5" t="s">
        <v>27</v>
      </c>
      <c r="G40" s="8"/>
    </row>
    <row r="41" spans="1:7" ht="14.25">
      <c r="A41" s="10" t="s">
        <v>7</v>
      </c>
      <c r="B41" s="30">
        <f>SUM(B40)</f>
        <v>1005</v>
      </c>
      <c r="C41" s="11"/>
      <c r="D41" s="11">
        <f>SUM(D40)</f>
        <v>760.08</v>
      </c>
      <c r="E41" s="8"/>
      <c r="F41" s="8"/>
      <c r="G41" s="8"/>
    </row>
    <row r="42" spans="1:7" ht="14.25">
      <c r="A42" s="22">
        <v>43158</v>
      </c>
      <c r="B42" s="31">
        <v>1650</v>
      </c>
      <c r="C42" s="6"/>
      <c r="D42" s="6"/>
      <c r="E42" s="8"/>
      <c r="F42" s="8"/>
      <c r="G42" s="8"/>
    </row>
    <row r="43" spans="1:7" ht="14.25">
      <c r="A43" s="10" t="s">
        <v>7</v>
      </c>
      <c r="B43" s="30">
        <f>SUM(B42)</f>
        <v>1650</v>
      </c>
      <c r="C43" s="11"/>
      <c r="D43" s="11"/>
      <c r="E43" s="8"/>
      <c r="F43" s="8"/>
      <c r="G43" s="8"/>
    </row>
    <row r="44" spans="1:7" ht="14.25">
      <c r="A44" s="22">
        <v>43159</v>
      </c>
      <c r="B44" s="31">
        <v>1700.01</v>
      </c>
      <c r="C44" s="6" t="s">
        <v>13</v>
      </c>
      <c r="D44" s="6">
        <v>170</v>
      </c>
      <c r="E44" s="8" t="s">
        <v>14</v>
      </c>
      <c r="F44" s="8" t="s">
        <v>15</v>
      </c>
      <c r="G44" s="8"/>
    </row>
    <row r="45" spans="1:7" ht="14.25">
      <c r="A45" s="10" t="s">
        <v>7</v>
      </c>
      <c r="B45" s="30">
        <f>SUM(B44)</f>
        <v>1700.01</v>
      </c>
      <c r="C45" s="11"/>
      <c r="D45" s="11">
        <f>SUM(D44)</f>
        <v>170</v>
      </c>
      <c r="E45" s="8"/>
      <c r="F45" s="8"/>
      <c r="G45" s="8"/>
    </row>
    <row r="46" spans="1:7" ht="27">
      <c r="A46" s="2" t="s">
        <v>8</v>
      </c>
      <c r="B46" s="30">
        <f>B6+B8+B11+B13+B15+B17+B20+B22+B24+B26+B28+B31+B33+B35+B37+B39+B41+B43+B45</f>
        <v>30173.809999999998</v>
      </c>
      <c r="C46" s="12"/>
      <c r="D46" s="12">
        <f>D11+D13+D15+D20+D26+D31+D33+D39+D41+D45</f>
        <v>69350.41</v>
      </c>
      <c r="E46" s="8"/>
      <c r="F46" s="43" t="s">
        <v>35</v>
      </c>
      <c r="G46" s="45">
        <f>G4+B46-D46</f>
        <v>21783.169999999984</v>
      </c>
    </row>
    <row r="47" spans="1:7" ht="14.25">
      <c r="A47" s="13"/>
      <c r="B47" s="32"/>
      <c r="C47" s="15"/>
      <c r="D47" s="14"/>
      <c r="E47" s="1"/>
      <c r="F47" s="1"/>
      <c r="G47" s="1"/>
    </row>
    <row r="48" spans="1:7" ht="18">
      <c r="A48" s="16" t="s">
        <v>10</v>
      </c>
      <c r="B48" s="33"/>
      <c r="C48" s="18"/>
      <c r="D48" s="17"/>
      <c r="E48" s="19" t="s">
        <v>16</v>
      </c>
      <c r="F48" s="1"/>
      <c r="G48" s="1"/>
    </row>
    <row r="49" spans="1:7" ht="14.25">
      <c r="A49" s="13"/>
      <c r="B49" s="32"/>
      <c r="C49" s="15"/>
      <c r="D49" s="14"/>
      <c r="E49" s="1"/>
      <c r="F49" s="1"/>
      <c r="G49" s="1"/>
    </row>
    <row r="50" spans="1:7" ht="18">
      <c r="A50" s="16" t="s">
        <v>12</v>
      </c>
      <c r="B50" s="26"/>
      <c r="C50" s="15"/>
      <c r="D50" s="1"/>
      <c r="E50" s="19" t="s">
        <v>11</v>
      </c>
      <c r="F50" s="1"/>
      <c r="G50" s="1"/>
    </row>
  </sheetData>
  <sheetProtection/>
  <mergeCells count="1">
    <mergeCell ref="A1:G1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2018-03-02T13:28:48Z</cp:lastPrinted>
  <dcterms:created xsi:type="dcterms:W3CDTF">2014-03-19T10:51:08Z</dcterms:created>
  <dcterms:modified xsi:type="dcterms:W3CDTF">2018-03-02T13:31:05Z</dcterms:modified>
  <cp:category/>
  <cp:version/>
  <cp:contentType/>
  <cp:contentStatus/>
</cp:coreProperties>
</file>