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272" windowHeight="115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<sst xmlns="http://schemas.openxmlformats.org/spreadsheetml/2006/main" count="54" uniqueCount="33">
  <si>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</si>
  <si>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</si>
  <si>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</si>
  <si>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</si>
  <si>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</si>
  <si>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</si>
  <si>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</si>
  <si>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</si>
  <si>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</si>
  <si>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</si>
  <si>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>Президент БФ Тріумф</t>
  </si>
  <si>
    <t>Вільхова Н.І.</t>
  </si>
  <si>
    <t xml:space="preserve">Бухгалтер БФ Тріумф                                                        </t>
  </si>
  <si>
    <t>2101/0194/2/11</t>
  </si>
  <si>
    <t>Розрахунково-кассове обслуговування</t>
  </si>
  <si>
    <t>АКБ "ІНДУСТРІАЛБАНК"</t>
  </si>
  <si>
    <t>Желтобрюхов В.В.</t>
  </si>
  <si>
    <t>Охорона гімназії №107</t>
  </si>
  <si>
    <t>ТОВ "Валдис-ГН"</t>
  </si>
  <si>
    <t>Тех.обслуговування оргтехніки</t>
  </si>
  <si>
    <t>ПП Довгалюк В.Г.</t>
  </si>
  <si>
    <t>ФОП Болотова Н.М.</t>
  </si>
  <si>
    <t>Сплата за поточний ремонт дверей</t>
  </si>
  <si>
    <t>Паркетний лак</t>
  </si>
  <si>
    <t>ФОП Надеєїн Г.С.</t>
  </si>
  <si>
    <t>Медикаменти</t>
  </si>
  <si>
    <t>ПрАТ"Аптеки Запоріжжя"</t>
  </si>
  <si>
    <t>Сплата за табличку</t>
  </si>
  <si>
    <t>ФОП Коношенко А.Б.</t>
  </si>
  <si>
    <t xml:space="preserve">                                                                                                                                                                          Залишок на  01.03.19 р.  </t>
  </si>
  <si>
    <t>Сплата за заміну дверей</t>
  </si>
  <si>
    <t>ТОВ"РУФ БІЛДИНГ"</t>
  </si>
  <si>
    <t xml:space="preserve">Залишок на  31.03.19р.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</si>
</sst>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р_."/>
    <numFmt numFmtId="173" formatCode="#,##0_р_."/>
    <numFmt numFmtId="174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2" fontId="4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tabSelected="1" zoomScalePageLayoutView="0" workbookViewId="0" topLeftCell="A31">
      <selection activeCell="E49" sqref="E49"/>
    </sheetView>
  </sheetViews>
  <sheetFormatPr defaultColWidth="9.140625" defaultRowHeight="15"/>
  <cols>
    <col min="1" max="1" width="14.28125" style="0" customWidth="1"/>
    <col min="2" max="2" width="15.00390625" style="31" customWidth="1"/>
    <col min="3" max="3" width="13.421875" style="0" customWidth="1"/>
    <col min="4" max="4" width="13.140625" style="48" customWidth="1"/>
    <col min="5" max="5" width="34.7109375" style="0" customWidth="1"/>
    <col min="6" max="6" width="29.57421875" style="0" customWidth="1"/>
    <col min="7" max="7" width="14.7109375" style="0" customWidth="1"/>
  </cols>
  <sheetData>
    <row r="1" spans="1:7" ht="20.25">
      <c r="A1" s="49" t="s">
        <v>9</v>
      </c>
      <c r="B1" s="50"/>
      <c r="C1" s="50"/>
      <c r="D1" s="50"/>
      <c r="E1" s="50"/>
      <c r="F1" s="50"/>
      <c r="G1" s="50"/>
    </row>
    <row r="2" spans="1:7" ht="14.25">
      <c r="A2" s="1"/>
      <c r="B2" s="23"/>
      <c r="C2" s="1"/>
      <c r="D2" s="40"/>
      <c r="E2" s="1"/>
      <c r="F2" s="1"/>
      <c r="G2" s="1"/>
    </row>
    <row r="3" spans="1:7" ht="52.5">
      <c r="A3" s="17" t="s">
        <v>0</v>
      </c>
      <c r="B3" s="18" t="s">
        <v>1</v>
      </c>
      <c r="C3" s="17" t="s">
        <v>2</v>
      </c>
      <c r="D3" s="41" t="s">
        <v>3</v>
      </c>
      <c r="E3" s="18" t="s">
        <v>4</v>
      </c>
      <c r="F3" s="17" t="s">
        <v>5</v>
      </c>
      <c r="G3" s="18" t="s">
        <v>6</v>
      </c>
    </row>
    <row r="4" spans="1:7" ht="14.25">
      <c r="A4" s="53" t="s">
        <v>29</v>
      </c>
      <c r="B4" s="54"/>
      <c r="C4" s="54"/>
      <c r="D4" s="54"/>
      <c r="E4" s="54"/>
      <c r="F4" s="54"/>
      <c r="G4" s="38">
        <v>81224.19</v>
      </c>
    </row>
    <row r="5" spans="1:7" ht="14.25">
      <c r="A5" s="21">
        <v>43525</v>
      </c>
      <c r="B5" s="24">
        <v>1765</v>
      </c>
      <c r="C5" s="22"/>
      <c r="D5" s="33"/>
      <c r="E5" s="6"/>
      <c r="F5" s="4"/>
      <c r="G5" s="22"/>
    </row>
    <row r="6" spans="1:7" ht="14.25">
      <c r="A6" s="32" t="s">
        <v>7</v>
      </c>
      <c r="B6" s="25">
        <f>SUM(B5)</f>
        <v>1765</v>
      </c>
      <c r="C6" s="22"/>
      <c r="D6" s="34"/>
      <c r="E6" s="22"/>
      <c r="F6" s="22"/>
      <c r="G6" s="22"/>
    </row>
    <row r="7" spans="1:7" ht="14.25">
      <c r="A7" s="21">
        <v>43528</v>
      </c>
      <c r="B7" s="24">
        <v>1270</v>
      </c>
      <c r="C7" s="22">
        <v>17</v>
      </c>
      <c r="D7" s="33">
        <v>7500</v>
      </c>
      <c r="E7" s="6" t="s">
        <v>17</v>
      </c>
      <c r="F7" s="4" t="s">
        <v>18</v>
      </c>
      <c r="G7" s="22"/>
    </row>
    <row r="8" spans="1:7" ht="14.25">
      <c r="A8" s="21"/>
      <c r="B8" s="24"/>
      <c r="C8" s="22">
        <v>18</v>
      </c>
      <c r="D8" s="33">
        <v>3620</v>
      </c>
      <c r="E8" s="6" t="s">
        <v>19</v>
      </c>
      <c r="F8" s="4" t="s">
        <v>20</v>
      </c>
      <c r="G8" s="22"/>
    </row>
    <row r="9" spans="1:7" ht="14.25">
      <c r="A9" s="9" t="s">
        <v>7</v>
      </c>
      <c r="B9" s="25">
        <f>SUM(B7:B7)</f>
        <v>1270</v>
      </c>
      <c r="C9" s="22"/>
      <c r="D9" s="34">
        <f>SUM(D7:D8)</f>
        <v>11120</v>
      </c>
      <c r="E9" s="22"/>
      <c r="F9" s="22"/>
      <c r="G9" s="22"/>
    </row>
    <row r="10" spans="1:7" ht="14.25">
      <c r="A10" s="21">
        <v>43529</v>
      </c>
      <c r="B10" s="24">
        <v>2945</v>
      </c>
      <c r="C10" s="22"/>
      <c r="D10" s="33"/>
      <c r="E10" s="6"/>
      <c r="F10" s="4"/>
      <c r="G10" s="22"/>
    </row>
    <row r="11" spans="1:7" ht="14.25">
      <c r="A11" s="9" t="s">
        <v>7</v>
      </c>
      <c r="B11" s="25">
        <f>SUM(B10)</f>
        <v>2945</v>
      </c>
      <c r="C11" s="22"/>
      <c r="D11" s="34"/>
      <c r="E11" s="6"/>
      <c r="F11" s="4"/>
      <c r="G11" s="22"/>
    </row>
    <row r="12" spans="1:7" ht="14.25">
      <c r="A12" s="3">
        <v>43530</v>
      </c>
      <c r="B12" s="26">
        <v>300</v>
      </c>
      <c r="C12" s="4">
        <v>19</v>
      </c>
      <c r="D12" s="42">
        <v>20250</v>
      </c>
      <c r="E12" s="6" t="s">
        <v>22</v>
      </c>
      <c r="F12" s="4" t="s">
        <v>21</v>
      </c>
      <c r="G12" s="7"/>
    </row>
    <row r="13" spans="1:7" ht="14.25">
      <c r="A13" s="36" t="s">
        <v>7</v>
      </c>
      <c r="B13" s="35">
        <f>SUM(B12)</f>
        <v>300</v>
      </c>
      <c r="C13" s="4"/>
      <c r="D13" s="43">
        <f>SUM(D12)</f>
        <v>20250</v>
      </c>
      <c r="E13" s="6"/>
      <c r="F13" s="4"/>
      <c r="G13" s="7"/>
    </row>
    <row r="14" spans="1:7" ht="14.25">
      <c r="A14" s="3">
        <v>43503</v>
      </c>
      <c r="B14" s="26">
        <v>1815</v>
      </c>
      <c r="C14" s="4"/>
      <c r="D14" s="42"/>
      <c r="E14" s="6"/>
      <c r="F14" s="4"/>
      <c r="G14" s="7"/>
    </row>
    <row r="15" spans="1:7" ht="14.25">
      <c r="A15" s="9" t="s">
        <v>7</v>
      </c>
      <c r="B15" s="27">
        <f>SUM(B14)</f>
        <v>1815</v>
      </c>
      <c r="C15" s="10"/>
      <c r="D15" s="44"/>
      <c r="E15" s="7"/>
      <c r="F15" s="7"/>
      <c r="G15" s="7"/>
    </row>
    <row r="16" spans="1:7" ht="14.25">
      <c r="A16" s="3">
        <v>43535</v>
      </c>
      <c r="B16" s="26">
        <v>3900</v>
      </c>
      <c r="C16" s="7"/>
      <c r="D16" s="45"/>
      <c r="E16" s="6"/>
      <c r="F16" s="4"/>
      <c r="G16" s="7"/>
    </row>
    <row r="17" spans="1:7" ht="14.25">
      <c r="A17" s="9" t="s">
        <v>7</v>
      </c>
      <c r="B17" s="27">
        <f>SUM(B16:B16)</f>
        <v>3900</v>
      </c>
      <c r="C17" s="4"/>
      <c r="D17" s="43"/>
      <c r="E17" s="4"/>
      <c r="F17" s="4"/>
      <c r="G17" s="7"/>
    </row>
    <row r="18" spans="1:7" ht="14.25">
      <c r="A18" s="3">
        <v>43536</v>
      </c>
      <c r="B18" s="26">
        <v>7200</v>
      </c>
      <c r="C18" s="4"/>
      <c r="D18" s="42"/>
      <c r="E18" s="6"/>
      <c r="F18" s="4"/>
      <c r="G18" s="7"/>
    </row>
    <row r="19" spans="1:7" ht="14.25">
      <c r="A19" s="9" t="s">
        <v>7</v>
      </c>
      <c r="B19" s="35">
        <f>SUM(B18)</f>
        <v>7200</v>
      </c>
      <c r="C19" s="4"/>
      <c r="D19" s="43"/>
      <c r="E19" s="6"/>
      <c r="F19" s="4"/>
      <c r="G19" s="7"/>
    </row>
    <row r="20" spans="1:7" ht="14.25">
      <c r="A20" s="3">
        <v>43537</v>
      </c>
      <c r="B20" s="26">
        <v>625</v>
      </c>
      <c r="C20" s="4"/>
      <c r="D20" s="42"/>
      <c r="E20" s="6"/>
      <c r="F20" s="4"/>
      <c r="G20" s="7"/>
    </row>
    <row r="21" spans="1:7" ht="14.25">
      <c r="A21" s="9" t="s">
        <v>7</v>
      </c>
      <c r="B21" s="35">
        <f>SUM(B20)</f>
        <v>625</v>
      </c>
      <c r="C21" s="7"/>
      <c r="D21" s="45"/>
      <c r="E21" s="4"/>
      <c r="F21" s="4"/>
      <c r="G21" s="7"/>
    </row>
    <row r="22" spans="1:7" ht="14.25">
      <c r="A22" s="3">
        <v>43538</v>
      </c>
      <c r="B22" s="26">
        <v>525</v>
      </c>
      <c r="C22" s="7"/>
      <c r="D22" s="45"/>
      <c r="E22" s="6"/>
      <c r="F22" s="4"/>
      <c r="G22" s="7"/>
    </row>
    <row r="23" spans="1:7" ht="14.25">
      <c r="A23" s="9" t="s">
        <v>7</v>
      </c>
      <c r="B23" s="35">
        <f>B22</f>
        <v>525</v>
      </c>
      <c r="C23" s="7"/>
      <c r="D23" s="43"/>
      <c r="E23" s="4"/>
      <c r="F23" s="4"/>
      <c r="G23" s="7"/>
    </row>
    <row r="24" spans="1:7" ht="14.25">
      <c r="A24" s="3">
        <v>43539</v>
      </c>
      <c r="B24" s="26">
        <v>2325</v>
      </c>
      <c r="C24" s="7"/>
      <c r="D24" s="45"/>
      <c r="E24" s="6"/>
      <c r="F24" s="4"/>
      <c r="G24" s="7"/>
    </row>
    <row r="25" spans="1:7" ht="14.25">
      <c r="A25" s="9" t="s">
        <v>7</v>
      </c>
      <c r="B25" s="35">
        <f>SUM(B24)</f>
        <v>2325</v>
      </c>
      <c r="C25" s="7"/>
      <c r="D25" s="43"/>
      <c r="E25" s="6"/>
      <c r="F25" s="4"/>
      <c r="G25" s="7"/>
    </row>
    <row r="26" spans="1:7" ht="14.25">
      <c r="A26" s="3">
        <v>43542</v>
      </c>
      <c r="B26" s="26">
        <v>4015</v>
      </c>
      <c r="C26" s="7">
        <v>20</v>
      </c>
      <c r="D26" s="45">
        <v>3436.9</v>
      </c>
      <c r="E26" s="6" t="s">
        <v>25</v>
      </c>
      <c r="F26" s="4" t="s">
        <v>26</v>
      </c>
      <c r="G26" s="7"/>
    </row>
    <row r="27" spans="1:7" ht="14.25">
      <c r="A27" s="3"/>
      <c r="B27" s="26"/>
      <c r="C27" s="7">
        <v>21</v>
      </c>
      <c r="D27" s="45">
        <v>173.59</v>
      </c>
      <c r="E27" s="6" t="s">
        <v>25</v>
      </c>
      <c r="F27" s="4" t="s">
        <v>26</v>
      </c>
      <c r="G27" s="7"/>
    </row>
    <row r="28" spans="1:7" ht="14.25">
      <c r="A28" s="3"/>
      <c r="B28" s="26"/>
      <c r="C28" s="7">
        <v>22</v>
      </c>
      <c r="D28" s="45">
        <v>42000</v>
      </c>
      <c r="E28" s="6" t="s">
        <v>23</v>
      </c>
      <c r="F28" s="4" t="s">
        <v>24</v>
      </c>
      <c r="G28" s="7"/>
    </row>
    <row r="29" spans="1:7" ht="14.25">
      <c r="A29" s="9" t="s">
        <v>7</v>
      </c>
      <c r="B29" s="27">
        <f>SUM(B26)</f>
        <v>4015</v>
      </c>
      <c r="C29" s="10"/>
      <c r="D29" s="44">
        <f>SUM(D26:D28)</f>
        <v>45610.49</v>
      </c>
      <c r="E29" s="7"/>
      <c r="F29" s="7"/>
      <c r="G29" s="7"/>
    </row>
    <row r="30" spans="1:7" ht="14.25">
      <c r="A30" s="3">
        <v>43543</v>
      </c>
      <c r="B30" s="26">
        <v>825</v>
      </c>
      <c r="C30" s="7"/>
      <c r="D30" s="45"/>
      <c r="E30" s="6"/>
      <c r="F30" s="7"/>
      <c r="G30" s="7"/>
    </row>
    <row r="31" spans="1:7" ht="14.25">
      <c r="A31" s="9" t="s">
        <v>7</v>
      </c>
      <c r="B31" s="27">
        <f>SUM(B30:B30)</f>
        <v>825</v>
      </c>
      <c r="C31" s="10"/>
      <c r="D31" s="44"/>
      <c r="E31" s="7"/>
      <c r="F31" s="7"/>
      <c r="G31" s="7"/>
    </row>
    <row r="32" spans="1:7" ht="14.25">
      <c r="A32" s="3">
        <v>43544</v>
      </c>
      <c r="B32" s="26">
        <v>525</v>
      </c>
      <c r="C32" s="7"/>
      <c r="D32" s="45"/>
      <c r="E32" s="7"/>
      <c r="F32" s="7"/>
      <c r="G32" s="7"/>
    </row>
    <row r="33" spans="1:7" ht="14.25">
      <c r="A33" s="9" t="s">
        <v>7</v>
      </c>
      <c r="B33" s="27">
        <f>SUM(B32:B32)</f>
        <v>525</v>
      </c>
      <c r="C33" s="10"/>
      <c r="D33" s="44"/>
      <c r="E33" s="7"/>
      <c r="F33" s="7"/>
      <c r="G33" s="7"/>
    </row>
    <row r="34" spans="1:7" ht="14.25">
      <c r="A34" s="3">
        <v>43545</v>
      </c>
      <c r="B34" s="26">
        <v>3085</v>
      </c>
      <c r="C34" s="7"/>
      <c r="D34" s="45"/>
      <c r="E34" s="4"/>
      <c r="F34" s="4"/>
      <c r="G34" s="7"/>
    </row>
    <row r="35" spans="1:7" ht="14.25">
      <c r="A35" s="9" t="s">
        <v>7</v>
      </c>
      <c r="B35" s="27">
        <f>SUM(B34:B34)</f>
        <v>3085</v>
      </c>
      <c r="C35" s="10"/>
      <c r="D35" s="44"/>
      <c r="E35" s="7"/>
      <c r="F35" s="7"/>
      <c r="G35" s="7"/>
    </row>
    <row r="36" spans="1:7" ht="14.25">
      <c r="A36" s="3">
        <v>43546</v>
      </c>
      <c r="B36" s="26">
        <v>280</v>
      </c>
      <c r="C36" s="7">
        <v>23</v>
      </c>
      <c r="D36" s="45">
        <v>690</v>
      </c>
      <c r="E36" s="8" t="s">
        <v>27</v>
      </c>
      <c r="F36" s="4" t="s">
        <v>28</v>
      </c>
      <c r="G36" s="7"/>
    </row>
    <row r="37" spans="1:7" ht="14.25">
      <c r="A37" s="9" t="s">
        <v>7</v>
      </c>
      <c r="B37" s="27">
        <f>SUM(B36:B36)</f>
        <v>280</v>
      </c>
      <c r="C37" s="10"/>
      <c r="D37" s="44">
        <f>SUM(D36)</f>
        <v>690</v>
      </c>
      <c r="E37" s="7"/>
      <c r="F37" s="7"/>
      <c r="G37" s="7"/>
    </row>
    <row r="38" spans="1:7" ht="14.25">
      <c r="A38" s="19">
        <v>43549</v>
      </c>
      <c r="B38" s="28">
        <v>975</v>
      </c>
      <c r="C38" s="20"/>
      <c r="D38" s="42"/>
      <c r="E38" s="7"/>
      <c r="F38" s="4"/>
      <c r="G38" s="7"/>
    </row>
    <row r="39" spans="1:7" ht="14.25">
      <c r="A39" s="9" t="s">
        <v>7</v>
      </c>
      <c r="B39" s="27">
        <f>SUM(B38)</f>
        <v>975</v>
      </c>
      <c r="C39" s="10"/>
      <c r="D39" s="44"/>
      <c r="E39" s="7"/>
      <c r="F39" s="7"/>
      <c r="G39" s="7"/>
    </row>
    <row r="40" spans="1:7" ht="14.25">
      <c r="A40" s="19">
        <v>43550</v>
      </c>
      <c r="B40" s="28">
        <v>825</v>
      </c>
      <c r="C40" s="20"/>
      <c r="D40" s="42"/>
      <c r="E40" s="7"/>
      <c r="F40" s="7"/>
      <c r="G40" s="7"/>
    </row>
    <row r="41" spans="1:7" ht="14.25">
      <c r="A41" s="9" t="s">
        <v>7</v>
      </c>
      <c r="B41" s="27">
        <f>SUM(B40)</f>
        <v>825</v>
      </c>
      <c r="C41" s="10"/>
      <c r="D41" s="44"/>
      <c r="E41" s="7"/>
      <c r="F41" s="7"/>
      <c r="G41" s="7"/>
    </row>
    <row r="42" spans="1:7" ht="14.25">
      <c r="A42" s="19">
        <v>43551</v>
      </c>
      <c r="B42" s="28">
        <v>1350</v>
      </c>
      <c r="C42" s="20">
        <v>24</v>
      </c>
      <c r="D42" s="42">
        <v>11103.6</v>
      </c>
      <c r="E42" s="6" t="s">
        <v>30</v>
      </c>
      <c r="F42" s="4" t="s">
        <v>31</v>
      </c>
      <c r="G42" s="7"/>
    </row>
    <row r="43" spans="1:7" ht="14.25">
      <c r="A43" s="9" t="s">
        <v>7</v>
      </c>
      <c r="B43" s="27">
        <f>SUM(B42)</f>
        <v>1350</v>
      </c>
      <c r="C43" s="10"/>
      <c r="D43" s="44">
        <f>SUM(D42)</f>
        <v>11103.6</v>
      </c>
      <c r="E43" s="7"/>
      <c r="F43" s="7"/>
      <c r="G43" s="7"/>
    </row>
    <row r="44" spans="1:7" ht="14.25">
      <c r="A44" s="19">
        <v>43552</v>
      </c>
      <c r="B44" s="28">
        <v>450</v>
      </c>
      <c r="C44" s="20"/>
      <c r="D44" s="42"/>
      <c r="E44" s="7"/>
      <c r="F44" s="7"/>
      <c r="G44" s="7"/>
    </row>
    <row r="45" spans="1:7" ht="14.25">
      <c r="A45" s="9" t="s">
        <v>7</v>
      </c>
      <c r="B45" s="27">
        <f>SUM(B44)</f>
        <v>450</v>
      </c>
      <c r="C45" s="10"/>
      <c r="D45" s="44"/>
      <c r="E45" s="7"/>
      <c r="F45" s="7"/>
      <c r="G45" s="7"/>
    </row>
    <row r="46" spans="1:7" ht="14.25">
      <c r="A46" s="19">
        <v>43553</v>
      </c>
      <c r="B46" s="28">
        <v>4940</v>
      </c>
      <c r="C46" s="5" t="s">
        <v>13</v>
      </c>
      <c r="D46" s="42">
        <v>170</v>
      </c>
      <c r="E46" s="7" t="s">
        <v>14</v>
      </c>
      <c r="F46" s="7" t="s">
        <v>15</v>
      </c>
      <c r="G46" s="7"/>
    </row>
    <row r="47" spans="1:7" ht="14.25">
      <c r="A47" s="9" t="s">
        <v>7</v>
      </c>
      <c r="B47" s="27">
        <f>SUM(B46)</f>
        <v>4940</v>
      </c>
      <c r="C47" s="10"/>
      <c r="D47" s="44">
        <f>SUM(D46:D46)</f>
        <v>170</v>
      </c>
      <c r="E47" s="7"/>
      <c r="F47" s="7"/>
      <c r="G47" s="7"/>
    </row>
    <row r="48" spans="1:8" ht="27">
      <c r="A48" s="2" t="s">
        <v>8</v>
      </c>
      <c r="B48" s="27">
        <f>B6+B9+B11+B13+B15+B17+B19+B21+B23+B25+B29+B31+B33+B35+B37+B39+B41+B43+B45+B47</f>
        <v>39940</v>
      </c>
      <c r="C48" s="11"/>
      <c r="D48" s="46">
        <f>D9+D13+D29+D37+D43+D47</f>
        <v>88944.09</v>
      </c>
      <c r="E48" s="51" t="s">
        <v>32</v>
      </c>
      <c r="F48" s="52"/>
      <c r="G48" s="39">
        <f>G4+B48-D48</f>
        <v>32220.100000000006</v>
      </c>
      <c r="H48" s="37"/>
    </row>
    <row r="49" spans="1:7" ht="14.25">
      <c r="A49" s="12"/>
      <c r="B49" s="29"/>
      <c r="C49" s="13"/>
      <c r="D49" s="40"/>
      <c r="E49" s="1"/>
      <c r="F49" s="1"/>
      <c r="G49" s="1"/>
    </row>
    <row r="50" spans="1:7" ht="18">
      <c r="A50" s="14" t="s">
        <v>10</v>
      </c>
      <c r="B50" s="30"/>
      <c r="C50" s="15"/>
      <c r="D50" s="47"/>
      <c r="E50" s="16" t="s">
        <v>16</v>
      </c>
      <c r="F50" s="1"/>
      <c r="G50" s="1"/>
    </row>
    <row r="51" spans="1:7" ht="14.25">
      <c r="A51" s="12"/>
      <c r="B51" s="29"/>
      <c r="C51" s="13"/>
      <c r="D51" s="40"/>
      <c r="E51" s="1"/>
      <c r="F51" s="1"/>
      <c r="G51" s="1"/>
    </row>
    <row r="52" spans="1:7" ht="18">
      <c r="A52" s="14" t="s">
        <v>12</v>
      </c>
      <c r="B52" s="23"/>
      <c r="C52" s="13"/>
      <c r="D52" s="40"/>
      <c r="E52" s="16" t="s">
        <v>11</v>
      </c>
      <c r="F52" s="1"/>
      <c r="G52" s="1"/>
    </row>
  </sheetData>
  <sheetProtection/>
  <mergeCells count="3">
    <mergeCell ref="A1:G1"/>
    <mergeCell ref="E48:F48"/>
    <mergeCell ref="A4:F4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2017-01-11T08:46:57Z</cp:lastPrinted>
  <dcterms:created xsi:type="dcterms:W3CDTF">2014-03-19T10:51:08Z</dcterms:created>
  <dcterms:modified xsi:type="dcterms:W3CDTF">2019-04-04T08:57:11Z</dcterms:modified>
  <cp:category/>
  <cp:version/>
  <cp:contentType/>
  <cp:contentStatus/>
</cp:coreProperties>
</file>